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<sst xmlns="http://schemas.openxmlformats.org/spreadsheetml/2006/main" count="58" uniqueCount="58">
  <si>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</si>
  <si>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</si>
  <si>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</si>
  <si>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</si>
  <si>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</si>
  <si>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</si>
  <si>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</si>
  <si>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</si>
  <si>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</si>
  <si>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</si>
  <si>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</si>
  <si>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Ссылка на товар</t>
  </si>
  <si>
    <t>Наш Офис, ТЦ Москва, м. Люблино, 
Тихорецкий бульвар, д. 1,Техналайн В82-84-86</t>
  </si>
  <si>
    <t>Раздел</t>
  </si>
  <si>
    <t>ОПТ МАХ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</si>
  <si>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+74950055006 или на почту Info@baseus1.ru</t>
  </si>
  <si>
    <t>Прайс-лист "Аксессуары для Apple Watch" от 08.05.2024</t>
  </si>
  <si>
    <t>1</t>
  </si>
  <si>
    <t>SGAPWA4-E01</t>
  </si>
  <si>
    <t>6953156297647</t>
  </si>
  <si>
    <t>Аксессуары для Apple Watch / Стекла Apple Watch</t>
  </si>
  <si>
    <t>Ссылка на товар</t>
  </si>
  <si>
    <t>Защитное стекло BASEUS SGAPWA4-E01 для Apple Watch 1/2/3, 0.2mm, прозрачный+черная рамка, 38mm</t>
  </si>
  <si>
    <t>11</t>
  </si>
  <si>
    <t>2</t>
  </si>
  <si>
    <t>SGAPWA4-G01</t>
  </si>
  <si>
    <t>6953156297661</t>
  </si>
  <si>
    <t>Аксессуары для Apple Watch / Стекла Apple Watch</t>
  </si>
  <si>
    <t>Ссылка на товар</t>
  </si>
  <si>
    <t>Защитное стекло BASEUS SGAPWA4-G01 для Apple Watch, прозрачный+черная рамка, 40mm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</si>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</sst>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4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3" borderId="10" xfId="0" applyAlignment="1" applyProtection="1">
      <alignment horizontal="left" vertical="top" wrapText="1"/>
    </xf>
    <xf numFmtId="0" fontId="6" fillId="0" borderId="10" xfId="19" applyFont="1" applyAlignment="1" applyProtection="1">
      <alignment horizontal="center" vertical="center" wrapText="1"/>
    </xf>
    <xf numFmtId="0" fontId="7" fillId="0" borderId="10" xfId="20" applyFont="1" applyAlignment="1" applyProtection="1">
      <alignment horizontal="center" vertical="center" wrapText="1"/>
    </xf>
    <xf numFmtId="0" fontId="8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2</xdr:col>
      <xdr:colOff>1047543</xdr:colOff>
      <xdr:row>4</xdr:row>
      <xdr:rowOff>161925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ECB2FCB-B36D-4CCB-B290-18B438454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33350"/>
          <a:ext cx="2285793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baseus1.ru//catalog/aksessuary_dlya_apple_watch/stekla_apple_watch/zashchitnoe_steklo_baseus_sgapwa4_e01_dlya_iwatch_1_2_3_0_2mm_chernyy/" TargetMode="External"/><Relationship Id="rId4" Type="http://schemas.openxmlformats.org/officeDocument/2006/relationships/hyperlink" Target="https://baseus1.ru//catalog/aksessuary_dlya_apple_watch/stekla_apple_watch/zashchitnoe_steklo_baseus_sgapwa4_g01_dlya_iwatch_chernyy_40m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14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9"/>
      <c r="B1" s="9"/>
      <c r="C1" s="9"/>
      <c r="D1" s="16" t="s">
        <v>12</v>
      </c>
      <c r="E1" s="16"/>
      <c r="F1" s="16"/>
      <c r="G1" s="14" t="s">
        <v>15</v>
      </c>
      <c r="H1" s="14"/>
      <c r="I1" s="14"/>
      <c r="J1" s="14"/>
      <c r="K1" s="14"/>
    </row>
    <row r="2" spans="1:14" ht="15" customHeight="1" x14ac:dyDescent="0.25">
      <c r="A2" s="9"/>
      <c r="B2" s="9"/>
      <c r="C2" s="9"/>
      <c r="D2" s="16"/>
      <c r="E2" s="16"/>
      <c r="F2" s="16"/>
      <c r="G2" s="14"/>
      <c r="H2" s="14"/>
      <c r="I2" s="14"/>
      <c r="J2" s="14"/>
      <c r="K2" s="14"/>
      <c r="L2" s="13" t="str">
        <f>CONCATENATE("Итого: ОПТ МАХ - ",SUM(L10:L1048576)," руб.")</f>
        <v>Итого: ОПТ МАХ - 0 руб.</v>
      </c>
      <c r="M2" s="13"/>
      <c r="N2" s="13"/>
    </row>
    <row r="3" spans="1:14" ht="15" customHeight="1" x14ac:dyDescent="0.25">
      <c r="A3" s="9"/>
      <c r="B3" s="9"/>
      <c r="C3" s="9"/>
      <c r="D3" s="16"/>
      <c r="E3" s="16"/>
      <c r="F3" s="16"/>
      <c r="G3" s="14"/>
      <c r="H3" s="14"/>
      <c r="I3" s="14"/>
      <c r="J3" s="14"/>
      <c r="K3" s="14"/>
      <c r="L3" s="13" t="str">
        <f>CONCATENATE("Итого: ОПТ 1 - ",SUM(M10:M1048576)," руб.")</f>
        <v>Итого: ОПТ 1 - 0 руб.</v>
      </c>
      <c r="M3" s="13"/>
      <c r="N3" s="13"/>
    </row>
    <row r="4" spans="1:14" ht="15" customHeight="1" x14ac:dyDescent="0.25">
      <c r="A4" s="9"/>
      <c r="B4" s="9"/>
      <c r="C4" s="9"/>
      <c r="D4" s="16"/>
      <c r="E4" s="16"/>
      <c r="F4" s="16"/>
      <c r="G4" s="14"/>
      <c r="H4" s="14"/>
      <c r="I4" s="14"/>
      <c r="J4" s="14"/>
      <c r="K4" s="14"/>
      <c r="L4" s="13" t="str">
        <f>CONCATENATE("Итого: ОПТ 2 - ",SUM(N10:N1048576)," руб.")</f>
        <v>Итого: ОПТ 2 - 0 руб.</v>
      </c>
      <c r="M4" s="13"/>
      <c r="N4" s="13"/>
    </row>
    <row r="5" spans="1:14" ht="15" customHeight="1" x14ac:dyDescent="0.25">
      <c r="A5" s="9"/>
      <c r="B5" s="9"/>
      <c r="C5" s="9"/>
      <c r="D5" s="16"/>
      <c r="E5" s="16"/>
      <c r="F5" s="16"/>
      <c r="G5" s="14"/>
      <c r="H5" s="14"/>
      <c r="I5" s="14"/>
      <c r="J5" s="14"/>
      <c r="K5" s="14"/>
    </row>
    <row r="6" spans="1:14" ht="15.75" customHeight="1" thickBot="1" x14ac:dyDescent="0.3">
      <c r="A6" s="10"/>
      <c r="B6" s="10"/>
      <c r="C6" s="10"/>
      <c r="D6" s="17"/>
      <c r="E6" s="17"/>
      <c r="F6" s="17"/>
      <c r="G6" s="15"/>
      <c r="H6" s="15"/>
      <c r="I6" s="15"/>
      <c r="J6" s="15"/>
      <c r="K6" s="15"/>
    </row>
    <row r="7" spans="1:14" ht="30.95" customHeight="1" x14ac:dyDescent="0.25">
      <c r="A7" s="11" t="s">
        <v>0</v>
      </c>
      <c r="B7" s="11" t="s">
        <v>1</v>
      </c>
      <c r="C7" s="11" t="s">
        <v>2</v>
      </c>
      <c r="D7" s="11" t="s">
        <v>13</v>
      </c>
      <c r="E7" s="11" t="s">
        <v>11</v>
      </c>
      <c r="F7" s="11" t="s">
        <v>3</v>
      </c>
      <c r="G7" s="5" t="s">
        <v>4</v>
      </c>
      <c r="H7" s="6"/>
      <c r="I7" s="7" t="s">
        <v>9</v>
      </c>
      <c r="J7" s="8"/>
      <c r="K7" s="6"/>
      <c r="L7" s="7" t="s">
        <v>10</v>
      </c>
      <c r="M7" s="8"/>
      <c r="N7" s="6"/>
    </row>
    <row r="8" spans="1:14" ht="30.95" customHeight="1" thickBot="1" x14ac:dyDescent="0.3">
      <c r="A8" s="12"/>
      <c r="B8" s="12"/>
      <c r="C8" s="12"/>
      <c r="D8" s="12"/>
      <c r="E8" s="12"/>
      <c r="F8" s="12"/>
      <c r="G8" s="3" t="s">
        <v>8</v>
      </c>
      <c r="H8" s="2" t="s">
        <v>5</v>
      </c>
      <c r="I8" s="1" t="s">
        <v>14</v>
      </c>
      <c r="J8" s="4" t="s">
        <v>6</v>
      </c>
      <c r="K8" s="2" t="s">
        <v>7</v>
      </c>
      <c r="L8" s="1" t="s">
        <v>14</v>
      </c>
      <c r="M8" s="4" t="s">
        <v>6</v>
      </c>
      <c r="N8" s="2" t="s">
        <v>7</v>
      </c>
    </row>
    <row r="9" spans="1:14" s="19" customFormat="1" ht="21" customHeight="1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17</v>
      </c>
      <c r="B10" t="s">
        <v>18</v>
      </c>
      <c r="C10" t="s">
        <v>19</v>
      </c>
      <c r="D10" t="s">
        <v>20</v>
      </c>
      <c r="E10" s="21" t="s">
        <v>21</v>
      </c>
      <c r="F10" t="s">
        <v>22</v>
      </c>
      <c r="G10" s="22" t="s">
        <v>23</v>
      </c>
      <c r="H10">
        <v>0</v>
      </c>
      <c r="I10">
        <v>387.08</v>
      </c>
      <c r="J10">
        <v>335.47</v>
      </c>
      <c r="K10">
        <v>309.66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24</v>
      </c>
      <c r="B11" t="s">
        <v>25</v>
      </c>
      <c r="C11" t="s">
        <v>26</v>
      </c>
      <c r="D11" t="s">
        <v>27</v>
      </c>
      <c r="E11" s="21" t="s">
        <v>28</v>
      </c>
      <c r="F11" t="s">
        <v>29</v>
      </c>
      <c r="G11" s="22" t="s">
        <v>30</v>
      </c>
      <c r="H11">
        <v>0</v>
      </c>
      <c r="I11">
        <v>387.08</v>
      </c>
      <c r="J11">
        <v>335.47</v>
      </c>
      <c r="K11">
        <v>309.66</v>
      </c>
      <c r="L11">
        <f>PRODUCT(H11,I11)</f>
      </c>
      <c r="M11">
        <f>PRODUCT(H11,J11)</f>
      </c>
      <c r="N11">
        <f>PRODUCT(H11,K11)</f>
      </c>
    </row>
    <row r="12" spans="1:14" s="23" customFormat="1" customHeight="1">
      <c r="A12" s="24">
        <f>CONCATENATE(L2)</f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s="23" customFormat="1" customHeight="1">
      <c r="A13" s="24">
        <f>CONCATENATE(L3)</f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s="23" customFormat="1" customHeight="1">
      <c r="A14" s="24">
        <f>CONCATENATE(L4)</f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G7:H7"/>
    <mergeCell ref="I7:K7"/>
    <mergeCell ref="L7:N7"/>
    <mergeCell ref="A1:C6"/>
    <mergeCell ref="F7:F8"/>
    <mergeCell ref="C7:C8"/>
    <mergeCell ref="B7:B8"/>
    <mergeCell ref="A7:A8"/>
    <mergeCell ref="E7:E8"/>
    <mergeCell ref="D7:D8"/>
    <mergeCell ref="L2:N2"/>
    <mergeCell ref="L3:N3"/>
    <mergeCell ref="L4:N4"/>
    <mergeCell ref="G1:K6"/>
    <mergeCell ref="D1:F6"/>
    <mergeCell ref="A9:N9"/>
    <mergeCell ref="A12:N12"/>
    <mergeCell ref="A13:N13"/>
    <mergeCell ref="A14:N14"/>
  </mergeCells>
  <hyperlinks>
    <hyperlink ref="E10" r:id="rId3"/>
    <hyperlink ref="E11" r:id="rId4"/>
  </hyperlinks>
  <pageMargins left="0.7" right="0.7" top="0.75" bottom="0.75" header="0.3" footer="0.3"/>
  <pageSetup orientation="portrait"/>
  <headerFooter alignWithMargins="0"/>
  <ignoredErrors>
    <ignoredError sqref="A1:N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2024-05-08T09:29:04Z</dcterms:created>
  <dcterms:modified xsi:type="dcterms:W3CDTF">2024-05-08T09:29:04Z</dcterms:modified>
</cp:coreProperties>
</file>